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IKT" sheetId="1" r:id="rId1"/>
  </sheets>
  <externalReferences>
    <externalReference r:id="rId2"/>
  </externalReferences>
  <definedNames>
    <definedName name="ghghjgh" localSheetId="0">#REF!</definedName>
    <definedName name="ghghjgh">#REF!</definedName>
    <definedName name="hjkz" localSheetId="0">#REF!</definedName>
    <definedName name="hjkz">#REF!</definedName>
    <definedName name="_xlnm.Print_Area" localSheetId="0">IKT!$A$1:$L$35</definedName>
  </definedNames>
  <calcPr calcId="145621"/>
</workbook>
</file>

<file path=xl/calcChain.xml><?xml version="1.0" encoding="utf-8"?>
<calcChain xmlns="http://schemas.openxmlformats.org/spreadsheetml/2006/main">
  <c r="H25" i="1" l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C3" i="1"/>
  <c r="C2" i="1"/>
  <c r="I26" i="1" l="1"/>
  <c r="H26" i="1"/>
</calcChain>
</file>

<file path=xl/sharedStrings.xml><?xml version="1.0" encoding="utf-8"?>
<sst xmlns="http://schemas.openxmlformats.org/spreadsheetml/2006/main" count="125" uniqueCount="58">
  <si>
    <t>Názov žiadateľa</t>
  </si>
  <si>
    <t>Názov projektu</t>
  </si>
  <si>
    <t>Prioritná os</t>
  </si>
  <si>
    <t>Prioritná os 2 -Ľahší prístup k efektívnym a kvalitnejším verejným službám</t>
  </si>
  <si>
    <t>Špecifický cieľ</t>
  </si>
  <si>
    <t>2.2.2 Zlepšenie kľúčových kompetencií žiakov základných škôl</t>
  </si>
  <si>
    <t>Názov výdavku</t>
  </si>
  <si>
    <t>Skupina výdavkov</t>
  </si>
  <si>
    <t>OPIS / ŠPECIFIKÁCIA PREDMETU PRIESKUMU</t>
  </si>
  <si>
    <t>MJ</t>
  </si>
  <si>
    <t>Množstvo</t>
  </si>
  <si>
    <t xml:space="preserve">Jednotková cena </t>
  </si>
  <si>
    <t>Výdavky celkovo bez DPH</t>
  </si>
  <si>
    <t>Výdavky celkovo s DPH</t>
  </si>
  <si>
    <t>Ponuka (označenie)</t>
  </si>
  <si>
    <t>Ponuka (popis)</t>
  </si>
  <si>
    <t>Splnenie špecifikácie</t>
  </si>
  <si>
    <t>UĆEBŇA</t>
  </si>
  <si>
    <t>Interatktívna tabuľa + dataprojektor k interaktívnej tabuli</t>
  </si>
  <si>
    <t>022 Samostatné hnuteľné veci a súbory hnuteľných vecí</t>
  </si>
  <si>
    <t>INTERAKTÍVNA TABUĽA - s elektromagnatickou technológiou s vysokou presnosťou a citlivosťou na dotyk, pomer strán 4:3, uhlopriečka min. 79", aktívne tlačidla po ocboch stranách tabule, podpora práce 2 užívateľov súčasne, 2 interaktívne programovateľné perá s nabíjačkou, originálny anotačný softwér v slovenskom jazyku a vizuálna knižnica s výukovými interaktívnymi 3D modelmi, funkcia rozpoznávania rukopisu so slovenskou diakritikou, plne integrovaný s prostredím MS Office. Súčasťou dodávky je montážna sada na stenu, DATAPROJEKTOR - k interaktívnej tabuli s DLP technológiou a podporou 3D, natívne rozlíšenie XGA, svetelný výkon minimálne 3000 ANSI lumenov, súčasťou dodávky teleskopický držiak projektora</t>
  </si>
  <si>
    <t>ks</t>
  </si>
  <si>
    <t>áno/nie</t>
  </si>
  <si>
    <t>BIOLOG.</t>
  </si>
  <si>
    <t>Notebook pre učiteľa + aplikačný softvér</t>
  </si>
  <si>
    <t xml:space="preserve">notebook  - procesor min. intel core I5, 15,6", antireflexný LED display s rozlíšením min. 1920 x 1080 bodov, RAM min. 4 GB, SSD disk min. 128 GB, Windows 10, </t>
  </si>
  <si>
    <t>FYZIKA</t>
  </si>
  <si>
    <t>Učiteľská mechanická sada</t>
  </si>
  <si>
    <t>Učiteľská mechanická sada obsahuje komponenty, ktoré sú využiteľné s interfejsom pre senzory. Sada obsahuje 45 komponentov a umožňuje prezentovať 25 experimentov z mechaniky: napr. naklonená rovina, zákony páky, momenty a sily, sily pôsobiace na ramene páky, sila ako vektor, pohyb kyvadla, fyzikálne kyvadlo, pevné a pohyblivé kladky, Hookov zákon, rezonancie, ťažisko, trenie, princíp sily a jednoduchých strojov, pevná kladka, pohyblivé kladky, pokusy s trením, libela, kyvadlo a iné. Všetky komponenty sú prispôsobené na to, aby z nich bolo možné zostaviť pokusy na magnetickej tabuli.</t>
  </si>
  <si>
    <t>Interaktívny projektor + projekčná tabuľa + interaktívne pero, softvér vrátane adaptéra pre bezdrôtový prenos obrazu a montážnej sady</t>
  </si>
  <si>
    <t>Interaktívny projektor s ovládaním dvoma interaktívnymi perami (sú súčasťou projektora), s podporou 3D zobrazovania, technológia DLP s natívnym rozlíšením WXGA, svetelný výkon min 3000 ANSI lumenov, kontrast min. 10 000:1, zabudované reproduktory, konektivita min. HDMI, VGA - Out, VGA-In, nástenný držiak dataprojektora s možnosťou jemnej korekcie, sada 2 softwérov kompatibilných s interaktívnym projektorom (nejedná sa o inštaláciu žiadneho dodatočného softwéru) pre vytváranie a zdieľanie interaktívnych prezentácií s databázou animácií a obrázkov vo vysokom rozlíšení, adaptér pre bezdrôtový prenos obrazu, min. špecifikácia na projekčnú tabuľu kompatibilnú pre projekciu z interaktívneho projektora: biela, keramická magnetická tabuľa s matným difúznym povrchom, rozmer tabule min. 200x120 cm, montážna sada</t>
  </si>
  <si>
    <t>IKT učebňa</t>
  </si>
  <si>
    <t>Učiteľské PC vrátane základného príslušenstva - monitor, klávesnica, myš</t>
  </si>
  <si>
    <t>PC s min. parametrami: procesor 2-jadrový, 2,4 GHz, 4 GB RAM, HDD 500 GB, Wifi, Bluetooth, HDMI, USB 3.0, RJ45, OS WIN 10 SK, monitor min 15,6", min. HD rozlíšenie, klávesnica, myš</t>
  </si>
  <si>
    <t>Klientská stanica vrátane základného príslušenstva - monitor, klávesnica, myš</t>
  </si>
  <si>
    <t>PC s min. parametrami: procesor 2-jadrový, 1,4 GHz, 2 GB RAM, SSD 32 GB, Wifi, Bluetooth, HDMI, USB 3.0, RJ45, OS WIN 10 SK, monitor min 18,5", min. HD rozlíšenie, klávesnica, myš</t>
  </si>
  <si>
    <t>Zázemie pre učiteľov - notebook</t>
  </si>
  <si>
    <t>Notebook s min. parametrami: procesor 4-jadrový, 2,2 GHz, 4 GB RAM, SSD 128 GB, DVD RW, Wifi, Bluetooth, HDMI, USB 3.0, OS WIN 10 SK, displej min 15,6", min. HD rozlíšenie</t>
  </si>
  <si>
    <t>Zázemie pre učiteľov - multifunkčná tlačiareň</t>
  </si>
  <si>
    <t>laserová tlačiareň farebná, multifunkčná, A4, tlačiareň/skener/kopírka/, 20 str./min. LCD, 1200x1200 dpi, obojstranný podávač, duplex, pamäť 1 GB, USB, LAN, WiFi</t>
  </si>
  <si>
    <t>3D tlačiareň, softvér</t>
  </si>
  <si>
    <t>3D tlačiareň, softwér, tlačová plocha min 200x200x200 mm, celkový modelovací priestor min 8000 cm3, hrúbka vrstvy max. 0,05 mm, tryska 0,4 mm, tlačový materiál: struna 1,75 mm, ABS, PLA, Petty, Laywood, Laybrick, technológia tlače FDM, LCD displej, USB 2.0</t>
  </si>
  <si>
    <t>Školský server, softvér, kabeláž</t>
  </si>
  <si>
    <t>školský server s procesorom min. 3 GHz, RAM 8GB, HDD min. 2TB, MS Windows licencovaný softvér pre všetky zariadenia v učebni pripojené na server, kompletná kabeláž pre pripojenenie všetkých zariadení v učebni k serveru</t>
  </si>
  <si>
    <t>Operačný systém, kancelársky balík (textový a tabuľkový editor, program na tvorbu prezentácií), ďalší e-learning softvér</t>
  </si>
  <si>
    <t>013 Softvér</t>
  </si>
  <si>
    <t>operačný systém, balík MS Office 2016 pre školy, e-learning softvér s licenciou na min. 5 rokov, zaškolenie k dodanému SW lektorom certifikovaným od jeho výrobcu</t>
  </si>
  <si>
    <t>Interaktívny projektor s ovládaním dvoma interaktívnymi perami (sú súčasťou projektora), s podporou 3D zobrazovania, technológia DLP s natívnym rozlíšením WXGA, svetelný výkon min 3000 ANSI lumenov, kontrast min. 10 000:1, zabudované reproduktory, konektivita min. HDMI, VGA - Out, VGA-In, nástenný držiak dataprojektora s možnosťou jemnej korekcie, sada 2 softwérov kompatibilných s interaktívnym projektorom (nejedná sa o inštaláciu žiadneho dodatočného softwéru) pre vytváranie a zdieľanie interaktívnych prezentácií s databázou animácií a obrázkov vo vysokom rozlíšení, min. špecifikácia na projekčnú tabuľu kompatibilnú pre projekciu z interaktívneho projektora: biela, keramická magnetická tabuľa s matným difúznym povrchom, rozmer tabule min. 200x120 cm</t>
  </si>
  <si>
    <t>Jazyk. Učebňa.</t>
  </si>
  <si>
    <t>PC s min. parametrami: procesor  2-jadrový, 2,6 GHz, 4GB RAM, grafická karta 2GB, HDD  500 GB, DVD RW, Wifi, Bluetooth, HDMI, min. 1 x USB 3.0, RJ45, monitor min. 15,6", min. HD rozlíšenie, OS Win 10 SK, klávesnica, myš</t>
  </si>
  <si>
    <t>PC s min. parametrami: procesor 2-jadrový, 2,4 GHz, 4 GB RAM, SSD 32 GB, Wifi, Bluetooth, HDMI, USB 3.0, RJ45, OS WIN 10 SK, monitor min 15,6", min. HD rozlíšenie, klávesnica, myš</t>
  </si>
  <si>
    <t>Digitálne jazykové laboratórium obsahujúce softvér, elektronickú jednotku na prenos a konverziu signálu, zariadenie na prenos zvuku, slúchadlá, komunikačné zariadenie</t>
  </si>
  <si>
    <t xml:space="preserve">multimediálny systém pre obojstrannú komunikáciu medzi jednotlivými žiakmi a vyučujúcim, komunikácia s PC vybavením učebne, interaktívnou tabuľou, učiteľské aj žiacke stanice vybavené náhlavnou komunikačnou súpravou z odolných materiálov vhodných pre každodennú záťaž, regulácia vzdialenosti slúchadiel, ovládanie hlasitosti na prívodnom kábli, súčasťou komunikačnej súpravy je mikrofón s možnosťou vypnutia, softvér riadiacej stanice s podporou využitia viacerých zobrazovacích zariadení, príjem a spracovanie signálu pripojených externých zariadení (DVD,DC) s možnosťou distribúcie audio a video signálu do študentských staníc nezávisle, priama komunikácia učiteľa so študentom  </t>
  </si>
  <si>
    <t>Celkom:</t>
  </si>
  <si>
    <t xml:space="preserve">VYPRACOVAL: </t>
  </si>
  <si>
    <t>FIRMA:</t>
  </si>
  <si>
    <t>KONTAKT:</t>
  </si>
  <si>
    <t>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</si>
</sst>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0" fillId="0" borderId="0" xfId="0" applyFill="1"/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vertical="justify" wrapText="1"/>
    </xf>
    <xf numFmtId="0" fontId="5" fillId="0" borderId="14" xfId="0" applyFont="1" applyFill="1" applyBorder="1" applyAlignment="1">
      <alignment vertical="justify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 applyProtection="1">
      <alignment vertical="center" wrapText="1"/>
    </xf>
    <xf numFmtId="4" fontId="5" fillId="0" borderId="6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vertical="center"/>
    </xf>
    <xf numFmtId="164" fontId="5" fillId="0" borderId="6" xfId="0" applyNumberFormat="1" applyFont="1" applyFill="1" applyBorder="1" applyAlignment="1" applyProtection="1">
      <alignment horizontal="right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vertical="center" wrapText="1"/>
    </xf>
    <xf numFmtId="4" fontId="5" fillId="0" borderId="15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5" fillId="0" borderId="7" xfId="0" applyNumberFormat="1" applyFont="1" applyFill="1" applyBorder="1" applyAlignment="1" applyProtection="1">
      <alignment horizontal="right" vertical="center"/>
    </xf>
    <xf numFmtId="1" fontId="5" fillId="0" borderId="6" xfId="0" applyNumberFormat="1" applyFont="1" applyFill="1" applyBorder="1" applyAlignment="1">
      <alignment horizontal="left" wrapText="1"/>
    </xf>
    <xf numFmtId="4" fontId="8" fillId="2" borderId="6" xfId="0" applyNumberFormat="1" applyFont="1" applyFill="1" applyBorder="1" applyAlignment="1" applyProtection="1">
      <alignment vertical="center" wrapText="1"/>
    </xf>
    <xf numFmtId="4" fontId="8" fillId="2" borderId="6" xfId="0" applyNumberFormat="1" applyFont="1" applyFill="1" applyBorder="1" applyAlignment="1" applyProtection="1">
      <alignment vertical="center"/>
    </xf>
    <xf numFmtId="4" fontId="6" fillId="0" borderId="16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>
      <alignment wrapText="1"/>
    </xf>
    <xf numFmtId="1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wrapText="1"/>
    </xf>
    <xf numFmtId="1" fontId="2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&#225;mestovo\2%20-%20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PZ_ŽoNFP"/>
      <sheetName val="b) Rozpočet projektu ŽoNFP_PGP"/>
      <sheetName val="c) Položkový rozpočet ŽoNFP "/>
      <sheetName val="d) Pozemky"/>
      <sheetName val="Zdroj"/>
      <sheetName val="Hárok2"/>
      <sheetName val="Hárok3"/>
    </sheetNames>
    <sheetDataSet>
      <sheetData sheetId="0">
        <row r="8">
          <cell r="B8" t="str">
            <v>Mesto Námestovo</v>
          </cell>
        </row>
        <row r="9">
          <cell r="B9" t="str">
            <v>Vybavenie odborných učební ZŠ na ul. Komenského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33"/>
  <sheetViews>
    <sheetView tabSelected="1" zoomScale="60" zoomScaleNormal="60" workbookViewId="0">
      <selection sqref="A1:L35"/>
    </sheetView>
  </sheetViews>
  <sheetFormatPr defaultColWidth="0" defaultRowHeight="15" x14ac:dyDescent="0.25"/>
  <cols>
    <col min="1" max="1" width="9.85546875" style="44" customWidth="1"/>
    <col min="2" max="2" width="25.140625" style="44" customWidth="1"/>
    <col min="3" max="3" width="16.140625" style="44" customWidth="1"/>
    <col min="4" max="4" width="38.42578125" style="43" customWidth="1"/>
    <col min="5" max="5" width="7.140625" style="43" customWidth="1"/>
    <col min="6" max="6" width="12.7109375" style="45" customWidth="1"/>
    <col min="7" max="8" width="15.7109375" style="46" customWidth="1"/>
    <col min="9" max="10" width="15.7109375" style="47" customWidth="1"/>
    <col min="11" max="11" width="54.140625" style="47" customWidth="1"/>
    <col min="12" max="12" width="15.7109375" style="46" customWidth="1"/>
    <col min="13" max="17" width="10.140625" customWidth="1"/>
    <col min="18" max="250" width="9.140625" customWidth="1"/>
    <col min="251" max="251" width="9.5703125" customWidth="1"/>
    <col min="252" max="254" width="11.5703125" customWidth="1"/>
    <col min="255" max="255" width="12.140625" bestFit="1" customWidth="1"/>
    <col min="256" max="256" width="8.85546875" bestFit="1" customWidth="1"/>
    <col min="257" max="257" width="12.7109375" customWidth="1"/>
    <col min="258" max="259" width="17.85546875" customWidth="1"/>
    <col min="260" max="260" width="13.85546875" customWidth="1"/>
    <col min="261" max="261" width="12.7109375" customWidth="1"/>
    <col min="262" max="273" width="0" hidden="1" customWidth="1"/>
    <col min="507" max="507" width="9.5703125" customWidth="1"/>
    <col min="508" max="510" width="11.5703125" customWidth="1"/>
    <col min="511" max="511" width="12.140625" bestFit="1" customWidth="1"/>
    <col min="512" max="512" width="8.85546875" bestFit="1" customWidth="1"/>
    <col min="513" max="513" width="12.7109375" customWidth="1"/>
    <col min="514" max="515" width="17.85546875" customWidth="1"/>
    <col min="516" max="516" width="13.85546875" customWidth="1"/>
    <col min="517" max="517" width="12.7109375" customWidth="1"/>
    <col min="518" max="529" width="0" hidden="1" customWidth="1"/>
    <col min="763" max="763" width="9.5703125" customWidth="1"/>
    <col min="764" max="766" width="11.5703125" customWidth="1"/>
    <col min="767" max="767" width="12.140625" bestFit="1" customWidth="1"/>
    <col min="768" max="768" width="8.85546875" bestFit="1" customWidth="1"/>
    <col min="769" max="769" width="12.7109375" customWidth="1"/>
    <col min="770" max="771" width="17.85546875" customWidth="1"/>
    <col min="772" max="772" width="13.85546875" customWidth="1"/>
    <col min="773" max="773" width="12.7109375" customWidth="1"/>
    <col min="774" max="785" width="0" hidden="1" customWidth="1"/>
    <col min="1019" max="1019" width="9.5703125" customWidth="1"/>
    <col min="1020" max="1022" width="11.5703125" customWidth="1"/>
    <col min="1023" max="1023" width="12.140625" bestFit="1" customWidth="1"/>
    <col min="1024" max="1024" width="8.85546875" bestFit="1" customWidth="1"/>
    <col min="1025" max="1025" width="12.7109375" customWidth="1"/>
    <col min="1026" max="1027" width="17.85546875" customWidth="1"/>
    <col min="1028" max="1028" width="13.85546875" customWidth="1"/>
    <col min="1029" max="1029" width="12.7109375" customWidth="1"/>
    <col min="1030" max="1041" width="0" hidden="1" customWidth="1"/>
    <col min="1275" max="1275" width="9.5703125" customWidth="1"/>
    <col min="1276" max="1278" width="11.5703125" customWidth="1"/>
    <col min="1279" max="1279" width="12.140625" bestFit="1" customWidth="1"/>
    <col min="1280" max="1280" width="8.85546875" bestFit="1" customWidth="1"/>
    <col min="1281" max="1281" width="12.7109375" customWidth="1"/>
    <col min="1282" max="1283" width="17.85546875" customWidth="1"/>
    <col min="1284" max="1284" width="13.85546875" customWidth="1"/>
    <col min="1285" max="1285" width="12.7109375" customWidth="1"/>
    <col min="1286" max="1297" width="0" hidden="1" customWidth="1"/>
    <col min="1531" max="1531" width="9.5703125" customWidth="1"/>
    <col min="1532" max="1534" width="11.5703125" customWidth="1"/>
    <col min="1535" max="1535" width="12.140625" bestFit="1" customWidth="1"/>
    <col min="1536" max="1536" width="8.85546875" bestFit="1" customWidth="1"/>
    <col min="1537" max="1537" width="12.7109375" customWidth="1"/>
    <col min="1538" max="1539" width="17.85546875" customWidth="1"/>
    <col min="1540" max="1540" width="13.85546875" customWidth="1"/>
    <col min="1541" max="1541" width="12.7109375" customWidth="1"/>
    <col min="1542" max="1553" width="0" hidden="1" customWidth="1"/>
    <col min="1787" max="1787" width="9.5703125" customWidth="1"/>
    <col min="1788" max="1790" width="11.5703125" customWidth="1"/>
    <col min="1791" max="1791" width="12.140625" bestFit="1" customWidth="1"/>
    <col min="1792" max="1792" width="8.85546875" bestFit="1" customWidth="1"/>
    <col min="1793" max="1793" width="12.7109375" customWidth="1"/>
    <col min="1794" max="1795" width="17.85546875" customWidth="1"/>
    <col min="1796" max="1796" width="13.85546875" customWidth="1"/>
    <col min="1797" max="1797" width="12.7109375" customWidth="1"/>
    <col min="1798" max="1809" width="0" hidden="1" customWidth="1"/>
    <col min="2043" max="2043" width="9.5703125" customWidth="1"/>
    <col min="2044" max="2046" width="11.5703125" customWidth="1"/>
    <col min="2047" max="2047" width="12.140625" bestFit="1" customWidth="1"/>
    <col min="2048" max="2048" width="8.85546875" bestFit="1" customWidth="1"/>
    <col min="2049" max="2049" width="12.7109375" customWidth="1"/>
    <col min="2050" max="2051" width="17.85546875" customWidth="1"/>
    <col min="2052" max="2052" width="13.85546875" customWidth="1"/>
    <col min="2053" max="2053" width="12.7109375" customWidth="1"/>
    <col min="2054" max="2065" width="0" hidden="1" customWidth="1"/>
    <col min="2299" max="2299" width="9.5703125" customWidth="1"/>
    <col min="2300" max="2302" width="11.5703125" customWidth="1"/>
    <col min="2303" max="2303" width="12.140625" bestFit="1" customWidth="1"/>
    <col min="2304" max="2304" width="8.85546875" bestFit="1" customWidth="1"/>
    <col min="2305" max="2305" width="12.7109375" customWidth="1"/>
    <col min="2306" max="2307" width="17.85546875" customWidth="1"/>
    <col min="2308" max="2308" width="13.85546875" customWidth="1"/>
    <col min="2309" max="2309" width="12.7109375" customWidth="1"/>
    <col min="2310" max="2321" width="0" hidden="1" customWidth="1"/>
    <col min="2555" max="2555" width="9.5703125" customWidth="1"/>
    <col min="2556" max="2558" width="11.5703125" customWidth="1"/>
    <col min="2559" max="2559" width="12.140625" bestFit="1" customWidth="1"/>
    <col min="2560" max="2560" width="8.85546875" bestFit="1" customWidth="1"/>
    <col min="2561" max="2561" width="12.7109375" customWidth="1"/>
    <col min="2562" max="2563" width="17.85546875" customWidth="1"/>
    <col min="2564" max="2564" width="13.85546875" customWidth="1"/>
    <col min="2565" max="2565" width="12.7109375" customWidth="1"/>
    <col min="2566" max="2577" width="0" hidden="1" customWidth="1"/>
    <col min="2811" max="2811" width="9.5703125" customWidth="1"/>
    <col min="2812" max="2814" width="11.5703125" customWidth="1"/>
    <col min="2815" max="2815" width="12.140625" bestFit="1" customWidth="1"/>
    <col min="2816" max="2816" width="8.85546875" bestFit="1" customWidth="1"/>
    <col min="2817" max="2817" width="12.7109375" customWidth="1"/>
    <col min="2818" max="2819" width="17.85546875" customWidth="1"/>
    <col min="2820" max="2820" width="13.85546875" customWidth="1"/>
    <col min="2821" max="2821" width="12.7109375" customWidth="1"/>
    <col min="2822" max="2833" width="0" hidden="1" customWidth="1"/>
    <col min="3067" max="3067" width="9.5703125" customWidth="1"/>
    <col min="3068" max="3070" width="11.5703125" customWidth="1"/>
    <col min="3071" max="3071" width="12.140625" bestFit="1" customWidth="1"/>
    <col min="3072" max="3072" width="8.85546875" bestFit="1" customWidth="1"/>
    <col min="3073" max="3073" width="12.7109375" customWidth="1"/>
    <col min="3074" max="3075" width="17.85546875" customWidth="1"/>
    <col min="3076" max="3076" width="13.85546875" customWidth="1"/>
    <col min="3077" max="3077" width="12.7109375" customWidth="1"/>
    <col min="3078" max="3089" width="0" hidden="1" customWidth="1"/>
    <col min="3323" max="3323" width="9.5703125" customWidth="1"/>
    <col min="3324" max="3326" width="11.5703125" customWidth="1"/>
    <col min="3327" max="3327" width="12.140625" bestFit="1" customWidth="1"/>
    <col min="3328" max="3328" width="8.85546875" bestFit="1" customWidth="1"/>
    <col min="3329" max="3329" width="12.7109375" customWidth="1"/>
    <col min="3330" max="3331" width="17.85546875" customWidth="1"/>
    <col min="3332" max="3332" width="13.85546875" customWidth="1"/>
    <col min="3333" max="3333" width="12.7109375" customWidth="1"/>
    <col min="3334" max="3345" width="0" hidden="1" customWidth="1"/>
    <col min="3579" max="3579" width="9.5703125" customWidth="1"/>
    <col min="3580" max="3582" width="11.5703125" customWidth="1"/>
    <col min="3583" max="3583" width="12.140625" bestFit="1" customWidth="1"/>
    <col min="3584" max="3584" width="8.85546875" bestFit="1" customWidth="1"/>
    <col min="3585" max="3585" width="12.7109375" customWidth="1"/>
    <col min="3586" max="3587" width="17.85546875" customWidth="1"/>
    <col min="3588" max="3588" width="13.85546875" customWidth="1"/>
    <col min="3589" max="3589" width="12.7109375" customWidth="1"/>
    <col min="3590" max="3601" width="0" hidden="1" customWidth="1"/>
    <col min="3835" max="3835" width="9.5703125" customWidth="1"/>
    <col min="3836" max="3838" width="11.5703125" customWidth="1"/>
    <col min="3839" max="3839" width="12.140625" bestFit="1" customWidth="1"/>
    <col min="3840" max="3840" width="8.85546875" bestFit="1" customWidth="1"/>
    <col min="3841" max="3841" width="12.7109375" customWidth="1"/>
    <col min="3842" max="3843" width="17.85546875" customWidth="1"/>
    <col min="3844" max="3844" width="13.85546875" customWidth="1"/>
    <col min="3845" max="3845" width="12.7109375" customWidth="1"/>
    <col min="3846" max="3857" width="0" hidden="1" customWidth="1"/>
    <col min="4091" max="4091" width="9.5703125" customWidth="1"/>
    <col min="4092" max="4094" width="11.5703125" customWidth="1"/>
    <col min="4095" max="4095" width="12.140625" bestFit="1" customWidth="1"/>
    <col min="4096" max="4096" width="8.85546875" bestFit="1" customWidth="1"/>
    <col min="4097" max="4097" width="12.7109375" customWidth="1"/>
    <col min="4098" max="4099" width="17.85546875" customWidth="1"/>
    <col min="4100" max="4100" width="13.85546875" customWidth="1"/>
    <col min="4101" max="4101" width="12.7109375" customWidth="1"/>
    <col min="4102" max="4113" width="0" hidden="1" customWidth="1"/>
    <col min="4347" max="4347" width="9.5703125" customWidth="1"/>
    <col min="4348" max="4350" width="11.5703125" customWidth="1"/>
    <col min="4351" max="4351" width="12.140625" bestFit="1" customWidth="1"/>
    <col min="4352" max="4352" width="8.85546875" bestFit="1" customWidth="1"/>
    <col min="4353" max="4353" width="12.7109375" customWidth="1"/>
    <col min="4354" max="4355" width="17.85546875" customWidth="1"/>
    <col min="4356" max="4356" width="13.85546875" customWidth="1"/>
    <col min="4357" max="4357" width="12.7109375" customWidth="1"/>
    <col min="4358" max="4369" width="0" hidden="1" customWidth="1"/>
    <col min="4603" max="4603" width="9.5703125" customWidth="1"/>
    <col min="4604" max="4606" width="11.5703125" customWidth="1"/>
    <col min="4607" max="4607" width="12.140625" bestFit="1" customWidth="1"/>
    <col min="4608" max="4608" width="8.85546875" bestFit="1" customWidth="1"/>
    <col min="4609" max="4609" width="12.7109375" customWidth="1"/>
    <col min="4610" max="4611" width="17.85546875" customWidth="1"/>
    <col min="4612" max="4612" width="13.85546875" customWidth="1"/>
    <col min="4613" max="4613" width="12.7109375" customWidth="1"/>
    <col min="4614" max="4625" width="0" hidden="1" customWidth="1"/>
    <col min="4859" max="4859" width="9.5703125" customWidth="1"/>
    <col min="4860" max="4862" width="11.5703125" customWidth="1"/>
    <col min="4863" max="4863" width="12.140625" bestFit="1" customWidth="1"/>
    <col min="4864" max="4864" width="8.85546875" bestFit="1" customWidth="1"/>
    <col min="4865" max="4865" width="12.7109375" customWidth="1"/>
    <col min="4866" max="4867" width="17.85546875" customWidth="1"/>
    <col min="4868" max="4868" width="13.85546875" customWidth="1"/>
    <col min="4869" max="4869" width="12.7109375" customWidth="1"/>
    <col min="4870" max="4881" width="0" hidden="1" customWidth="1"/>
    <col min="5115" max="5115" width="9.5703125" customWidth="1"/>
    <col min="5116" max="5118" width="11.5703125" customWidth="1"/>
    <col min="5119" max="5119" width="12.140625" bestFit="1" customWidth="1"/>
    <col min="5120" max="5120" width="8.85546875" bestFit="1" customWidth="1"/>
    <col min="5121" max="5121" width="12.7109375" customWidth="1"/>
    <col min="5122" max="5123" width="17.85546875" customWidth="1"/>
    <col min="5124" max="5124" width="13.85546875" customWidth="1"/>
    <col min="5125" max="5125" width="12.7109375" customWidth="1"/>
    <col min="5126" max="5137" width="0" hidden="1" customWidth="1"/>
    <col min="5371" max="5371" width="9.5703125" customWidth="1"/>
    <col min="5372" max="5374" width="11.5703125" customWidth="1"/>
    <col min="5375" max="5375" width="12.140625" bestFit="1" customWidth="1"/>
    <col min="5376" max="5376" width="8.85546875" bestFit="1" customWidth="1"/>
    <col min="5377" max="5377" width="12.7109375" customWidth="1"/>
    <col min="5378" max="5379" width="17.85546875" customWidth="1"/>
    <col min="5380" max="5380" width="13.85546875" customWidth="1"/>
    <col min="5381" max="5381" width="12.7109375" customWidth="1"/>
    <col min="5382" max="5393" width="0" hidden="1" customWidth="1"/>
    <col min="5627" max="5627" width="9.5703125" customWidth="1"/>
    <col min="5628" max="5630" width="11.5703125" customWidth="1"/>
    <col min="5631" max="5631" width="12.140625" bestFit="1" customWidth="1"/>
    <col min="5632" max="5632" width="8.85546875" bestFit="1" customWidth="1"/>
    <col min="5633" max="5633" width="12.7109375" customWidth="1"/>
    <col min="5634" max="5635" width="17.85546875" customWidth="1"/>
    <col min="5636" max="5636" width="13.85546875" customWidth="1"/>
    <col min="5637" max="5637" width="12.7109375" customWidth="1"/>
    <col min="5638" max="5649" width="0" hidden="1" customWidth="1"/>
    <col min="5883" max="5883" width="9.5703125" customWidth="1"/>
    <col min="5884" max="5886" width="11.5703125" customWidth="1"/>
    <col min="5887" max="5887" width="12.140625" bestFit="1" customWidth="1"/>
    <col min="5888" max="5888" width="8.85546875" bestFit="1" customWidth="1"/>
    <col min="5889" max="5889" width="12.7109375" customWidth="1"/>
    <col min="5890" max="5891" width="17.85546875" customWidth="1"/>
    <col min="5892" max="5892" width="13.85546875" customWidth="1"/>
    <col min="5893" max="5893" width="12.7109375" customWidth="1"/>
    <col min="5894" max="5905" width="0" hidden="1" customWidth="1"/>
    <col min="6139" max="6139" width="9.5703125" customWidth="1"/>
    <col min="6140" max="6142" width="11.5703125" customWidth="1"/>
    <col min="6143" max="6143" width="12.140625" bestFit="1" customWidth="1"/>
    <col min="6144" max="6144" width="8.85546875" bestFit="1" customWidth="1"/>
    <col min="6145" max="6145" width="12.7109375" customWidth="1"/>
    <col min="6146" max="6147" width="17.85546875" customWidth="1"/>
    <col min="6148" max="6148" width="13.85546875" customWidth="1"/>
    <col min="6149" max="6149" width="12.7109375" customWidth="1"/>
    <col min="6150" max="6161" width="0" hidden="1" customWidth="1"/>
    <col min="6395" max="6395" width="9.5703125" customWidth="1"/>
    <col min="6396" max="6398" width="11.5703125" customWidth="1"/>
    <col min="6399" max="6399" width="12.140625" bestFit="1" customWidth="1"/>
    <col min="6400" max="6400" width="8.85546875" bestFit="1" customWidth="1"/>
    <col min="6401" max="6401" width="12.7109375" customWidth="1"/>
    <col min="6402" max="6403" width="17.85546875" customWidth="1"/>
    <col min="6404" max="6404" width="13.85546875" customWidth="1"/>
    <col min="6405" max="6405" width="12.7109375" customWidth="1"/>
    <col min="6406" max="6417" width="0" hidden="1" customWidth="1"/>
    <col min="6651" max="6651" width="9.5703125" customWidth="1"/>
    <col min="6652" max="6654" width="11.5703125" customWidth="1"/>
    <col min="6655" max="6655" width="12.140625" bestFit="1" customWidth="1"/>
    <col min="6656" max="6656" width="8.85546875" bestFit="1" customWidth="1"/>
    <col min="6657" max="6657" width="12.7109375" customWidth="1"/>
    <col min="6658" max="6659" width="17.85546875" customWidth="1"/>
    <col min="6660" max="6660" width="13.85546875" customWidth="1"/>
    <col min="6661" max="6661" width="12.7109375" customWidth="1"/>
    <col min="6662" max="6673" width="0" hidden="1" customWidth="1"/>
    <col min="6907" max="6907" width="9.5703125" customWidth="1"/>
    <col min="6908" max="6910" width="11.5703125" customWidth="1"/>
    <col min="6911" max="6911" width="12.140625" bestFit="1" customWidth="1"/>
    <col min="6912" max="6912" width="8.85546875" bestFit="1" customWidth="1"/>
    <col min="6913" max="6913" width="12.7109375" customWidth="1"/>
    <col min="6914" max="6915" width="17.85546875" customWidth="1"/>
    <col min="6916" max="6916" width="13.85546875" customWidth="1"/>
    <col min="6917" max="6917" width="12.7109375" customWidth="1"/>
    <col min="6918" max="6929" width="0" hidden="1" customWidth="1"/>
    <col min="7163" max="7163" width="9.5703125" customWidth="1"/>
    <col min="7164" max="7166" width="11.5703125" customWidth="1"/>
    <col min="7167" max="7167" width="12.140625" bestFit="1" customWidth="1"/>
    <col min="7168" max="7168" width="8.85546875" bestFit="1" customWidth="1"/>
    <col min="7169" max="7169" width="12.7109375" customWidth="1"/>
    <col min="7170" max="7171" width="17.85546875" customWidth="1"/>
    <col min="7172" max="7172" width="13.85546875" customWidth="1"/>
    <col min="7173" max="7173" width="12.7109375" customWidth="1"/>
    <col min="7174" max="7185" width="0" hidden="1" customWidth="1"/>
    <col min="7419" max="7419" width="9.5703125" customWidth="1"/>
    <col min="7420" max="7422" width="11.5703125" customWidth="1"/>
    <col min="7423" max="7423" width="12.140625" bestFit="1" customWidth="1"/>
    <col min="7424" max="7424" width="8.85546875" bestFit="1" customWidth="1"/>
    <col min="7425" max="7425" width="12.7109375" customWidth="1"/>
    <col min="7426" max="7427" width="17.85546875" customWidth="1"/>
    <col min="7428" max="7428" width="13.85546875" customWidth="1"/>
    <col min="7429" max="7429" width="12.7109375" customWidth="1"/>
    <col min="7430" max="7441" width="0" hidden="1" customWidth="1"/>
    <col min="7675" max="7675" width="9.5703125" customWidth="1"/>
    <col min="7676" max="7678" width="11.5703125" customWidth="1"/>
    <col min="7679" max="7679" width="12.140625" bestFit="1" customWidth="1"/>
    <col min="7680" max="7680" width="8.85546875" bestFit="1" customWidth="1"/>
    <col min="7681" max="7681" width="12.7109375" customWidth="1"/>
    <col min="7682" max="7683" width="17.85546875" customWidth="1"/>
    <col min="7684" max="7684" width="13.85546875" customWidth="1"/>
    <col min="7685" max="7685" width="12.7109375" customWidth="1"/>
    <col min="7686" max="7697" width="0" hidden="1" customWidth="1"/>
    <col min="7931" max="7931" width="9.5703125" customWidth="1"/>
    <col min="7932" max="7934" width="11.5703125" customWidth="1"/>
    <col min="7935" max="7935" width="12.140625" bestFit="1" customWidth="1"/>
    <col min="7936" max="7936" width="8.85546875" bestFit="1" customWidth="1"/>
    <col min="7937" max="7937" width="12.7109375" customWidth="1"/>
    <col min="7938" max="7939" width="17.85546875" customWidth="1"/>
    <col min="7940" max="7940" width="13.85546875" customWidth="1"/>
    <col min="7941" max="7941" width="12.7109375" customWidth="1"/>
    <col min="7942" max="7953" width="0" hidden="1" customWidth="1"/>
    <col min="8187" max="8187" width="9.5703125" customWidth="1"/>
    <col min="8188" max="8190" width="11.5703125" customWidth="1"/>
    <col min="8191" max="8191" width="12.140625" bestFit="1" customWidth="1"/>
    <col min="8192" max="8192" width="8.85546875" bestFit="1" customWidth="1"/>
    <col min="8193" max="8193" width="12.7109375" customWidth="1"/>
    <col min="8194" max="8195" width="17.85546875" customWidth="1"/>
    <col min="8196" max="8196" width="13.85546875" customWidth="1"/>
    <col min="8197" max="8197" width="12.7109375" customWidth="1"/>
    <col min="8198" max="8209" width="0" hidden="1" customWidth="1"/>
    <col min="8443" max="8443" width="9.5703125" customWidth="1"/>
    <col min="8444" max="8446" width="11.5703125" customWidth="1"/>
    <col min="8447" max="8447" width="12.140625" bestFit="1" customWidth="1"/>
    <col min="8448" max="8448" width="8.85546875" bestFit="1" customWidth="1"/>
    <col min="8449" max="8449" width="12.7109375" customWidth="1"/>
    <col min="8450" max="8451" width="17.85546875" customWidth="1"/>
    <col min="8452" max="8452" width="13.85546875" customWidth="1"/>
    <col min="8453" max="8453" width="12.7109375" customWidth="1"/>
    <col min="8454" max="8465" width="0" hidden="1" customWidth="1"/>
    <col min="8699" max="8699" width="9.5703125" customWidth="1"/>
    <col min="8700" max="8702" width="11.5703125" customWidth="1"/>
    <col min="8703" max="8703" width="12.140625" bestFit="1" customWidth="1"/>
    <col min="8704" max="8704" width="8.85546875" bestFit="1" customWidth="1"/>
    <col min="8705" max="8705" width="12.7109375" customWidth="1"/>
    <col min="8706" max="8707" width="17.85546875" customWidth="1"/>
    <col min="8708" max="8708" width="13.85546875" customWidth="1"/>
    <col min="8709" max="8709" width="12.7109375" customWidth="1"/>
    <col min="8710" max="8721" width="0" hidden="1" customWidth="1"/>
    <col min="8955" max="8955" width="9.5703125" customWidth="1"/>
    <col min="8956" max="8958" width="11.5703125" customWidth="1"/>
    <col min="8959" max="8959" width="12.140625" bestFit="1" customWidth="1"/>
    <col min="8960" max="8960" width="8.85546875" bestFit="1" customWidth="1"/>
    <col min="8961" max="8961" width="12.7109375" customWidth="1"/>
    <col min="8962" max="8963" width="17.85546875" customWidth="1"/>
    <col min="8964" max="8964" width="13.85546875" customWidth="1"/>
    <col min="8965" max="8965" width="12.7109375" customWidth="1"/>
    <col min="8966" max="8977" width="0" hidden="1" customWidth="1"/>
    <col min="9211" max="9211" width="9.5703125" customWidth="1"/>
    <col min="9212" max="9214" width="11.5703125" customWidth="1"/>
    <col min="9215" max="9215" width="12.140625" bestFit="1" customWidth="1"/>
    <col min="9216" max="9216" width="8.85546875" bestFit="1" customWidth="1"/>
    <col min="9217" max="9217" width="12.7109375" customWidth="1"/>
    <col min="9218" max="9219" width="17.85546875" customWidth="1"/>
    <col min="9220" max="9220" width="13.85546875" customWidth="1"/>
    <col min="9221" max="9221" width="12.7109375" customWidth="1"/>
    <col min="9222" max="9233" width="0" hidden="1" customWidth="1"/>
    <col min="9467" max="9467" width="9.5703125" customWidth="1"/>
    <col min="9468" max="9470" width="11.5703125" customWidth="1"/>
    <col min="9471" max="9471" width="12.140625" bestFit="1" customWidth="1"/>
    <col min="9472" max="9472" width="8.85546875" bestFit="1" customWidth="1"/>
    <col min="9473" max="9473" width="12.7109375" customWidth="1"/>
    <col min="9474" max="9475" width="17.85546875" customWidth="1"/>
    <col min="9476" max="9476" width="13.85546875" customWidth="1"/>
    <col min="9477" max="9477" width="12.7109375" customWidth="1"/>
    <col min="9478" max="9489" width="0" hidden="1" customWidth="1"/>
    <col min="9723" max="9723" width="9.5703125" customWidth="1"/>
    <col min="9724" max="9726" width="11.5703125" customWidth="1"/>
    <col min="9727" max="9727" width="12.140625" bestFit="1" customWidth="1"/>
    <col min="9728" max="9728" width="8.85546875" bestFit="1" customWidth="1"/>
    <col min="9729" max="9729" width="12.7109375" customWidth="1"/>
    <col min="9730" max="9731" width="17.85546875" customWidth="1"/>
    <col min="9732" max="9732" width="13.85546875" customWidth="1"/>
    <col min="9733" max="9733" width="12.7109375" customWidth="1"/>
    <col min="9734" max="9745" width="0" hidden="1" customWidth="1"/>
    <col min="9979" max="9979" width="9.5703125" customWidth="1"/>
    <col min="9980" max="9982" width="11.5703125" customWidth="1"/>
    <col min="9983" max="9983" width="12.140625" bestFit="1" customWidth="1"/>
    <col min="9984" max="9984" width="8.85546875" bestFit="1" customWidth="1"/>
    <col min="9985" max="9985" width="12.7109375" customWidth="1"/>
    <col min="9986" max="9987" width="17.85546875" customWidth="1"/>
    <col min="9988" max="9988" width="13.85546875" customWidth="1"/>
    <col min="9989" max="9989" width="12.7109375" customWidth="1"/>
    <col min="9990" max="10001" width="0" hidden="1" customWidth="1"/>
    <col min="10235" max="10235" width="9.5703125" customWidth="1"/>
    <col min="10236" max="10238" width="11.5703125" customWidth="1"/>
    <col min="10239" max="10239" width="12.140625" bestFit="1" customWidth="1"/>
    <col min="10240" max="10240" width="8.85546875" bestFit="1" customWidth="1"/>
    <col min="10241" max="10241" width="12.7109375" customWidth="1"/>
    <col min="10242" max="10243" width="17.85546875" customWidth="1"/>
    <col min="10244" max="10244" width="13.85546875" customWidth="1"/>
    <col min="10245" max="10245" width="12.7109375" customWidth="1"/>
    <col min="10246" max="10257" width="0" hidden="1" customWidth="1"/>
    <col min="10491" max="10491" width="9.5703125" customWidth="1"/>
    <col min="10492" max="10494" width="11.5703125" customWidth="1"/>
    <col min="10495" max="10495" width="12.140625" bestFit="1" customWidth="1"/>
    <col min="10496" max="10496" width="8.85546875" bestFit="1" customWidth="1"/>
    <col min="10497" max="10497" width="12.7109375" customWidth="1"/>
    <col min="10498" max="10499" width="17.85546875" customWidth="1"/>
    <col min="10500" max="10500" width="13.85546875" customWidth="1"/>
    <col min="10501" max="10501" width="12.7109375" customWidth="1"/>
    <col min="10502" max="10513" width="0" hidden="1" customWidth="1"/>
    <col min="10747" max="10747" width="9.5703125" customWidth="1"/>
    <col min="10748" max="10750" width="11.5703125" customWidth="1"/>
    <col min="10751" max="10751" width="12.140625" bestFit="1" customWidth="1"/>
    <col min="10752" max="10752" width="8.85546875" bestFit="1" customWidth="1"/>
    <col min="10753" max="10753" width="12.7109375" customWidth="1"/>
    <col min="10754" max="10755" width="17.85546875" customWidth="1"/>
    <col min="10756" max="10756" width="13.85546875" customWidth="1"/>
    <col min="10757" max="10757" width="12.7109375" customWidth="1"/>
    <col min="10758" max="10769" width="0" hidden="1" customWidth="1"/>
    <col min="11003" max="11003" width="9.5703125" customWidth="1"/>
    <col min="11004" max="11006" width="11.5703125" customWidth="1"/>
    <col min="11007" max="11007" width="12.140625" bestFit="1" customWidth="1"/>
    <col min="11008" max="11008" width="8.85546875" bestFit="1" customWidth="1"/>
    <col min="11009" max="11009" width="12.7109375" customWidth="1"/>
    <col min="11010" max="11011" width="17.85546875" customWidth="1"/>
    <col min="11012" max="11012" width="13.85546875" customWidth="1"/>
    <col min="11013" max="11013" width="12.7109375" customWidth="1"/>
    <col min="11014" max="11025" width="0" hidden="1" customWidth="1"/>
    <col min="11259" max="11259" width="9.5703125" customWidth="1"/>
    <col min="11260" max="11262" width="11.5703125" customWidth="1"/>
    <col min="11263" max="11263" width="12.140625" bestFit="1" customWidth="1"/>
    <col min="11264" max="11264" width="8.85546875" bestFit="1" customWidth="1"/>
    <col min="11265" max="11265" width="12.7109375" customWidth="1"/>
    <col min="11266" max="11267" width="17.85546875" customWidth="1"/>
    <col min="11268" max="11268" width="13.85546875" customWidth="1"/>
    <col min="11269" max="11269" width="12.7109375" customWidth="1"/>
    <col min="11270" max="11281" width="0" hidden="1" customWidth="1"/>
    <col min="11515" max="11515" width="9.5703125" customWidth="1"/>
    <col min="11516" max="11518" width="11.5703125" customWidth="1"/>
    <col min="11519" max="11519" width="12.140625" bestFit="1" customWidth="1"/>
    <col min="11520" max="11520" width="8.85546875" bestFit="1" customWidth="1"/>
    <col min="11521" max="11521" width="12.7109375" customWidth="1"/>
    <col min="11522" max="11523" width="17.85546875" customWidth="1"/>
    <col min="11524" max="11524" width="13.85546875" customWidth="1"/>
    <col min="11525" max="11525" width="12.7109375" customWidth="1"/>
    <col min="11526" max="11537" width="0" hidden="1" customWidth="1"/>
    <col min="11771" max="11771" width="9.5703125" customWidth="1"/>
    <col min="11772" max="11774" width="11.5703125" customWidth="1"/>
    <col min="11775" max="11775" width="12.140625" bestFit="1" customWidth="1"/>
    <col min="11776" max="11776" width="8.85546875" bestFit="1" customWidth="1"/>
    <col min="11777" max="11777" width="12.7109375" customWidth="1"/>
    <col min="11778" max="11779" width="17.85546875" customWidth="1"/>
    <col min="11780" max="11780" width="13.85546875" customWidth="1"/>
    <col min="11781" max="11781" width="12.7109375" customWidth="1"/>
    <col min="11782" max="11793" width="0" hidden="1" customWidth="1"/>
    <col min="12027" max="12027" width="9.5703125" customWidth="1"/>
    <col min="12028" max="12030" width="11.5703125" customWidth="1"/>
    <col min="12031" max="12031" width="12.140625" bestFit="1" customWidth="1"/>
    <col min="12032" max="12032" width="8.85546875" bestFit="1" customWidth="1"/>
    <col min="12033" max="12033" width="12.7109375" customWidth="1"/>
    <col min="12034" max="12035" width="17.85546875" customWidth="1"/>
    <col min="12036" max="12036" width="13.85546875" customWidth="1"/>
    <col min="12037" max="12037" width="12.7109375" customWidth="1"/>
    <col min="12038" max="12049" width="0" hidden="1" customWidth="1"/>
    <col min="12283" max="12283" width="9.5703125" customWidth="1"/>
    <col min="12284" max="12286" width="11.5703125" customWidth="1"/>
    <col min="12287" max="12287" width="12.140625" bestFit="1" customWidth="1"/>
    <col min="12288" max="12288" width="8.85546875" bestFit="1" customWidth="1"/>
    <col min="12289" max="12289" width="12.7109375" customWidth="1"/>
    <col min="12290" max="12291" width="17.85546875" customWidth="1"/>
    <col min="12292" max="12292" width="13.85546875" customWidth="1"/>
    <col min="12293" max="12293" width="12.7109375" customWidth="1"/>
    <col min="12294" max="12305" width="0" hidden="1" customWidth="1"/>
    <col min="12539" max="12539" width="9.5703125" customWidth="1"/>
    <col min="12540" max="12542" width="11.5703125" customWidth="1"/>
    <col min="12543" max="12543" width="12.140625" bestFit="1" customWidth="1"/>
    <col min="12544" max="12544" width="8.85546875" bestFit="1" customWidth="1"/>
    <col min="12545" max="12545" width="12.7109375" customWidth="1"/>
    <col min="12546" max="12547" width="17.85546875" customWidth="1"/>
    <col min="12548" max="12548" width="13.85546875" customWidth="1"/>
    <col min="12549" max="12549" width="12.7109375" customWidth="1"/>
    <col min="12550" max="12561" width="0" hidden="1" customWidth="1"/>
    <col min="12795" max="12795" width="9.5703125" customWidth="1"/>
    <col min="12796" max="12798" width="11.5703125" customWidth="1"/>
    <col min="12799" max="12799" width="12.140625" bestFit="1" customWidth="1"/>
    <col min="12800" max="12800" width="8.85546875" bestFit="1" customWidth="1"/>
    <col min="12801" max="12801" width="12.7109375" customWidth="1"/>
    <col min="12802" max="12803" width="17.85546875" customWidth="1"/>
    <col min="12804" max="12804" width="13.85546875" customWidth="1"/>
    <col min="12805" max="12805" width="12.7109375" customWidth="1"/>
    <col min="12806" max="12817" width="0" hidden="1" customWidth="1"/>
    <col min="13051" max="13051" width="9.5703125" customWidth="1"/>
    <col min="13052" max="13054" width="11.5703125" customWidth="1"/>
    <col min="13055" max="13055" width="12.140625" bestFit="1" customWidth="1"/>
    <col min="13056" max="13056" width="8.85546875" bestFit="1" customWidth="1"/>
    <col min="13057" max="13057" width="12.7109375" customWidth="1"/>
    <col min="13058" max="13059" width="17.85546875" customWidth="1"/>
    <col min="13060" max="13060" width="13.85546875" customWidth="1"/>
    <col min="13061" max="13061" width="12.7109375" customWidth="1"/>
    <col min="13062" max="13073" width="0" hidden="1" customWidth="1"/>
    <col min="13307" max="13307" width="9.5703125" customWidth="1"/>
    <col min="13308" max="13310" width="11.5703125" customWidth="1"/>
    <col min="13311" max="13311" width="12.140625" bestFit="1" customWidth="1"/>
    <col min="13312" max="13312" width="8.85546875" bestFit="1" customWidth="1"/>
    <col min="13313" max="13313" width="12.7109375" customWidth="1"/>
    <col min="13314" max="13315" width="17.85546875" customWidth="1"/>
    <col min="13316" max="13316" width="13.85546875" customWidth="1"/>
    <col min="13317" max="13317" width="12.7109375" customWidth="1"/>
    <col min="13318" max="13329" width="0" hidden="1" customWidth="1"/>
    <col min="13563" max="13563" width="9.5703125" customWidth="1"/>
    <col min="13564" max="13566" width="11.5703125" customWidth="1"/>
    <col min="13567" max="13567" width="12.140625" bestFit="1" customWidth="1"/>
    <col min="13568" max="13568" width="8.85546875" bestFit="1" customWidth="1"/>
    <col min="13569" max="13569" width="12.7109375" customWidth="1"/>
    <col min="13570" max="13571" width="17.85546875" customWidth="1"/>
    <col min="13572" max="13572" width="13.85546875" customWidth="1"/>
    <col min="13573" max="13573" width="12.7109375" customWidth="1"/>
    <col min="13574" max="13585" width="0" hidden="1" customWidth="1"/>
    <col min="13819" max="13819" width="9.5703125" customWidth="1"/>
    <col min="13820" max="13822" width="11.5703125" customWidth="1"/>
    <col min="13823" max="13823" width="12.140625" bestFit="1" customWidth="1"/>
    <col min="13824" max="13824" width="8.85546875" bestFit="1" customWidth="1"/>
    <col min="13825" max="13825" width="12.7109375" customWidth="1"/>
    <col min="13826" max="13827" width="17.85546875" customWidth="1"/>
    <col min="13828" max="13828" width="13.85546875" customWidth="1"/>
    <col min="13829" max="13829" width="12.7109375" customWidth="1"/>
    <col min="13830" max="13841" width="0" hidden="1" customWidth="1"/>
    <col min="14075" max="14075" width="9.5703125" customWidth="1"/>
    <col min="14076" max="14078" width="11.5703125" customWidth="1"/>
    <col min="14079" max="14079" width="12.140625" bestFit="1" customWidth="1"/>
    <col min="14080" max="14080" width="8.85546875" bestFit="1" customWidth="1"/>
    <col min="14081" max="14081" width="12.7109375" customWidth="1"/>
    <col min="14082" max="14083" width="17.85546875" customWidth="1"/>
    <col min="14084" max="14084" width="13.85546875" customWidth="1"/>
    <col min="14085" max="14085" width="12.7109375" customWidth="1"/>
    <col min="14086" max="14097" width="0" hidden="1" customWidth="1"/>
    <col min="14331" max="14331" width="9.5703125" customWidth="1"/>
    <col min="14332" max="14334" width="11.5703125" customWidth="1"/>
    <col min="14335" max="14335" width="12.140625" bestFit="1" customWidth="1"/>
    <col min="14336" max="14336" width="8.85546875" bestFit="1" customWidth="1"/>
    <col min="14337" max="14337" width="12.7109375" customWidth="1"/>
    <col min="14338" max="14339" width="17.85546875" customWidth="1"/>
    <col min="14340" max="14340" width="13.85546875" customWidth="1"/>
    <col min="14341" max="14341" width="12.7109375" customWidth="1"/>
    <col min="14342" max="14353" width="0" hidden="1" customWidth="1"/>
    <col min="14587" max="14587" width="9.5703125" customWidth="1"/>
    <col min="14588" max="14590" width="11.5703125" customWidth="1"/>
    <col min="14591" max="14591" width="12.140625" bestFit="1" customWidth="1"/>
    <col min="14592" max="14592" width="8.85546875" bestFit="1" customWidth="1"/>
    <col min="14593" max="14593" width="12.7109375" customWidth="1"/>
    <col min="14594" max="14595" width="17.85546875" customWidth="1"/>
    <col min="14596" max="14596" width="13.85546875" customWidth="1"/>
    <col min="14597" max="14597" width="12.7109375" customWidth="1"/>
    <col min="14598" max="14609" width="0" hidden="1" customWidth="1"/>
    <col min="14843" max="14843" width="9.5703125" customWidth="1"/>
    <col min="14844" max="14846" width="11.5703125" customWidth="1"/>
    <col min="14847" max="14847" width="12.140625" bestFit="1" customWidth="1"/>
    <col min="14848" max="14848" width="8.85546875" bestFit="1" customWidth="1"/>
    <col min="14849" max="14849" width="12.7109375" customWidth="1"/>
    <col min="14850" max="14851" width="17.85546875" customWidth="1"/>
    <col min="14852" max="14852" width="13.85546875" customWidth="1"/>
    <col min="14853" max="14853" width="12.7109375" customWidth="1"/>
    <col min="14854" max="14865" width="0" hidden="1" customWidth="1"/>
    <col min="15099" max="15099" width="9.5703125" customWidth="1"/>
    <col min="15100" max="15102" width="11.5703125" customWidth="1"/>
    <col min="15103" max="15103" width="12.140625" bestFit="1" customWidth="1"/>
    <col min="15104" max="15104" width="8.85546875" bestFit="1" customWidth="1"/>
    <col min="15105" max="15105" width="12.7109375" customWidth="1"/>
    <col min="15106" max="15107" width="17.85546875" customWidth="1"/>
    <col min="15108" max="15108" width="13.85546875" customWidth="1"/>
    <col min="15109" max="15109" width="12.7109375" customWidth="1"/>
    <col min="15110" max="15121" width="0" hidden="1" customWidth="1"/>
    <col min="15355" max="15355" width="9.5703125" customWidth="1"/>
    <col min="15356" max="15358" width="11.5703125" customWidth="1"/>
    <col min="15359" max="15359" width="12.140625" bestFit="1" customWidth="1"/>
    <col min="15360" max="15360" width="8.85546875" bestFit="1" customWidth="1"/>
    <col min="15361" max="15361" width="12.7109375" customWidth="1"/>
    <col min="15362" max="15363" width="17.85546875" customWidth="1"/>
    <col min="15364" max="15364" width="13.85546875" customWidth="1"/>
    <col min="15365" max="15365" width="12.7109375" customWidth="1"/>
    <col min="15366" max="15377" width="0" hidden="1" customWidth="1"/>
    <col min="15611" max="15611" width="9.5703125" customWidth="1"/>
    <col min="15612" max="15614" width="11.5703125" customWidth="1"/>
    <col min="15615" max="15615" width="12.140625" bestFit="1" customWidth="1"/>
    <col min="15616" max="15616" width="8.85546875" bestFit="1" customWidth="1"/>
    <col min="15617" max="15617" width="12.7109375" customWidth="1"/>
    <col min="15618" max="15619" width="17.85546875" customWidth="1"/>
    <col min="15620" max="15620" width="13.85546875" customWidth="1"/>
    <col min="15621" max="15621" width="12.7109375" customWidth="1"/>
    <col min="15622" max="15633" width="0" hidden="1" customWidth="1"/>
    <col min="15867" max="15867" width="9.5703125" customWidth="1"/>
    <col min="15868" max="15870" width="11.5703125" customWidth="1"/>
    <col min="15871" max="15871" width="12.140625" bestFit="1" customWidth="1"/>
    <col min="15872" max="15872" width="8.85546875" bestFit="1" customWidth="1"/>
    <col min="15873" max="15873" width="12.7109375" customWidth="1"/>
    <col min="15874" max="15875" width="17.85546875" customWidth="1"/>
    <col min="15876" max="15876" width="13.85546875" customWidth="1"/>
    <col min="15877" max="15877" width="12.7109375" customWidth="1"/>
    <col min="15878" max="15889" width="0" hidden="1" customWidth="1"/>
    <col min="16123" max="16123" width="9.5703125" customWidth="1"/>
    <col min="16124" max="16126" width="11.5703125" customWidth="1"/>
    <col min="16127" max="16127" width="12.140625" bestFit="1" customWidth="1"/>
    <col min="16128" max="16128" width="8.85546875" bestFit="1" customWidth="1"/>
    <col min="16129" max="16129" width="12.7109375" customWidth="1"/>
    <col min="16130" max="16131" width="17.85546875" customWidth="1"/>
    <col min="16132" max="16132" width="13.85546875" customWidth="1"/>
    <col min="16133" max="16133" width="12.7109375" customWidth="1"/>
    <col min="16134" max="16145" width="0" hidden="1" customWidth="1"/>
  </cols>
  <sheetData>
    <row r="1" spans="1:13" s="1" customFormat="1" ht="16.5" thickBot="1" x14ac:dyDescent="0.3">
      <c r="A1" s="60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s="1" customFormat="1" x14ac:dyDescent="0.25">
      <c r="A2" s="62" t="s">
        <v>0</v>
      </c>
      <c r="B2" s="63"/>
      <c r="C2" s="64" t="str">
        <f>'[1]a) Rozpočet projektu PZ_ŽoNFP'!B8</f>
        <v>Mesto Námestovo</v>
      </c>
      <c r="D2" s="64"/>
      <c r="E2" s="64"/>
      <c r="F2" s="64"/>
      <c r="G2" s="64"/>
      <c r="H2" s="64"/>
      <c r="I2" s="64"/>
      <c r="J2" s="65"/>
      <c r="K2" s="65"/>
      <c r="L2" s="66"/>
    </row>
    <row r="3" spans="1:13" s="1" customFormat="1" x14ac:dyDescent="0.25">
      <c r="A3" s="67" t="s">
        <v>1</v>
      </c>
      <c r="B3" s="68"/>
      <c r="C3" s="69" t="str">
        <f>'[1]a) Rozpočet projektu PZ_ŽoNFP'!B9</f>
        <v>Vybavenie odborných učební ZŠ na ul. Komenského</v>
      </c>
      <c r="D3" s="70"/>
      <c r="E3" s="70"/>
      <c r="F3" s="70"/>
      <c r="G3" s="70"/>
      <c r="H3" s="70"/>
      <c r="I3" s="70"/>
      <c r="J3" s="71"/>
      <c r="K3" s="71"/>
      <c r="L3" s="72"/>
    </row>
    <row r="4" spans="1:13" s="1" customFormat="1" x14ac:dyDescent="0.25">
      <c r="A4" s="67" t="s">
        <v>2</v>
      </c>
      <c r="B4" s="68"/>
      <c r="C4" s="69" t="s">
        <v>3</v>
      </c>
      <c r="D4" s="70"/>
      <c r="E4" s="70"/>
      <c r="F4" s="70"/>
      <c r="G4" s="70"/>
      <c r="H4" s="70"/>
      <c r="I4" s="70"/>
      <c r="J4" s="71"/>
      <c r="K4" s="71"/>
      <c r="L4" s="72"/>
    </row>
    <row r="5" spans="1:13" s="1" customFormat="1" ht="15.75" thickBot="1" x14ac:dyDescent="0.3">
      <c r="A5" s="51" t="s">
        <v>4</v>
      </c>
      <c r="B5" s="52"/>
      <c r="C5" s="53" t="s">
        <v>5</v>
      </c>
      <c r="D5" s="54"/>
      <c r="E5" s="54"/>
      <c r="F5" s="54"/>
      <c r="G5" s="54"/>
      <c r="H5" s="54"/>
      <c r="I5" s="54"/>
      <c r="J5" s="55"/>
      <c r="K5" s="55"/>
      <c r="L5" s="56"/>
    </row>
    <row r="6" spans="1:13" s="1" customForma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s="1" customFormat="1" ht="15.75" thickBot="1" x14ac:dyDescent="0.3">
      <c r="A7" s="57"/>
      <c r="B7" s="58"/>
      <c r="C7" s="58"/>
      <c r="D7" s="59"/>
      <c r="E7" s="59"/>
      <c r="F7" s="59"/>
      <c r="G7" s="59"/>
      <c r="H7" s="59"/>
      <c r="I7" s="59"/>
      <c r="J7" s="59"/>
      <c r="K7" s="59"/>
      <c r="L7" s="59"/>
    </row>
    <row r="8" spans="1:13" s="1" customFormat="1" ht="38.25" x14ac:dyDescent="0.25">
      <c r="A8" s="4" t="s">
        <v>17</v>
      </c>
      <c r="B8" s="5" t="s">
        <v>6</v>
      </c>
      <c r="C8" s="5" t="s">
        <v>7</v>
      </c>
      <c r="D8" s="6" t="s">
        <v>8</v>
      </c>
      <c r="E8" s="6" t="s">
        <v>9</v>
      </c>
      <c r="F8" s="7" t="s">
        <v>10</v>
      </c>
      <c r="G8" s="8" t="s">
        <v>11</v>
      </c>
      <c r="H8" s="8" t="s">
        <v>12</v>
      </c>
      <c r="I8" s="8" t="s">
        <v>13</v>
      </c>
      <c r="J8" s="9" t="s">
        <v>14</v>
      </c>
      <c r="K8" s="9" t="s">
        <v>15</v>
      </c>
      <c r="L8" s="48" t="s">
        <v>16</v>
      </c>
    </row>
    <row r="9" spans="1:13" s="20" customFormat="1" ht="242.25" x14ac:dyDescent="0.25">
      <c r="A9" s="10" t="s">
        <v>23</v>
      </c>
      <c r="B9" s="11" t="s">
        <v>18</v>
      </c>
      <c r="C9" s="12" t="s">
        <v>19</v>
      </c>
      <c r="D9" s="13" t="s">
        <v>20</v>
      </c>
      <c r="E9" s="13" t="s">
        <v>21</v>
      </c>
      <c r="F9" s="14">
        <v>1</v>
      </c>
      <c r="G9" s="15"/>
      <c r="H9" s="16">
        <f>ROUND(F9*G9,2)</f>
        <v>0</v>
      </c>
      <c r="I9" s="16">
        <f>H9*1.2</f>
        <v>0</v>
      </c>
      <c r="J9" s="17"/>
      <c r="K9" s="17"/>
      <c r="L9" s="18" t="s">
        <v>22</v>
      </c>
      <c r="M9" s="19"/>
    </row>
    <row r="10" spans="1:13" s="20" customFormat="1" ht="51" x14ac:dyDescent="0.25">
      <c r="A10" s="21" t="s">
        <v>23</v>
      </c>
      <c r="B10" s="22" t="s">
        <v>24</v>
      </c>
      <c r="C10" s="12" t="s">
        <v>19</v>
      </c>
      <c r="D10" s="13" t="s">
        <v>25</v>
      </c>
      <c r="E10" s="13" t="s">
        <v>21</v>
      </c>
      <c r="F10" s="14">
        <v>1</v>
      </c>
      <c r="G10" s="15"/>
      <c r="H10" s="16">
        <f t="shared" ref="H10:H13" si="0">ROUND(F10*G10,2)</f>
        <v>0</v>
      </c>
      <c r="I10" s="16">
        <f t="shared" ref="I10" si="1">H10*1.2</f>
        <v>0</v>
      </c>
      <c r="J10" s="17"/>
      <c r="K10" s="17"/>
      <c r="L10" s="18" t="s">
        <v>22</v>
      </c>
      <c r="M10" s="19"/>
    </row>
    <row r="11" spans="1:13" s="20" customFormat="1" ht="242.25" x14ac:dyDescent="0.25">
      <c r="A11" s="21" t="s">
        <v>26</v>
      </c>
      <c r="B11" s="22" t="s">
        <v>18</v>
      </c>
      <c r="C11" s="12" t="s">
        <v>19</v>
      </c>
      <c r="D11" s="13" t="s">
        <v>20</v>
      </c>
      <c r="E11" s="13" t="s">
        <v>21</v>
      </c>
      <c r="F11" s="25">
        <v>1</v>
      </c>
      <c r="G11" s="15"/>
      <c r="H11" s="26">
        <f t="shared" si="0"/>
        <v>0</v>
      </c>
      <c r="I11" s="16">
        <f t="shared" ref="I11:I13" si="2">H11*1.2</f>
        <v>0</v>
      </c>
      <c r="J11" s="27"/>
      <c r="K11" s="27"/>
      <c r="L11" s="18" t="s">
        <v>22</v>
      </c>
      <c r="M11" s="19"/>
    </row>
    <row r="12" spans="1:13" s="20" customFormat="1" ht="51" x14ac:dyDescent="0.25">
      <c r="A12" s="21" t="s">
        <v>26</v>
      </c>
      <c r="B12" s="22" t="s">
        <v>24</v>
      </c>
      <c r="C12" s="12" t="s">
        <v>19</v>
      </c>
      <c r="D12" s="13" t="s">
        <v>25</v>
      </c>
      <c r="E12" s="13" t="s">
        <v>21</v>
      </c>
      <c r="F12" s="28">
        <v>1</v>
      </c>
      <c r="G12" s="15"/>
      <c r="H12" s="26">
        <f t="shared" si="0"/>
        <v>0</v>
      </c>
      <c r="I12" s="16">
        <f t="shared" si="2"/>
        <v>0</v>
      </c>
      <c r="J12" s="27"/>
      <c r="K12" s="27"/>
      <c r="L12" s="18" t="s">
        <v>22</v>
      </c>
      <c r="M12" s="19"/>
    </row>
    <row r="13" spans="1:13" s="20" customFormat="1" ht="191.25" x14ac:dyDescent="0.25">
      <c r="A13" s="21" t="s">
        <v>26</v>
      </c>
      <c r="B13" s="22" t="s">
        <v>27</v>
      </c>
      <c r="C13" s="12" t="s">
        <v>19</v>
      </c>
      <c r="D13" s="13" t="s">
        <v>28</v>
      </c>
      <c r="E13" s="13" t="s">
        <v>21</v>
      </c>
      <c r="F13" s="28">
        <v>1</v>
      </c>
      <c r="G13" s="15"/>
      <c r="H13" s="26">
        <f t="shared" si="0"/>
        <v>0</v>
      </c>
      <c r="I13" s="16">
        <f t="shared" si="2"/>
        <v>0</v>
      </c>
      <c r="J13" s="27"/>
      <c r="K13" s="27"/>
      <c r="L13" s="18" t="s">
        <v>22</v>
      </c>
      <c r="M13" s="19"/>
    </row>
    <row r="14" spans="1:13" s="20" customFormat="1" ht="280.5" x14ac:dyDescent="0.25">
      <c r="A14" s="10" t="s">
        <v>31</v>
      </c>
      <c r="B14" s="23" t="s">
        <v>29</v>
      </c>
      <c r="C14" s="23" t="s">
        <v>19</v>
      </c>
      <c r="D14" s="29" t="s">
        <v>30</v>
      </c>
      <c r="E14" s="29" t="s">
        <v>21</v>
      </c>
      <c r="F14" s="30">
        <v>1</v>
      </c>
      <c r="G14" s="24"/>
      <c r="H14" s="31">
        <f>ROUND(F14*G14,2)</f>
        <v>0</v>
      </c>
      <c r="I14" s="16">
        <f t="shared" ref="I14:I21" si="3">H14*1.2</f>
        <v>0</v>
      </c>
      <c r="J14" s="31"/>
      <c r="K14" s="31"/>
      <c r="L14" s="18" t="s">
        <v>22</v>
      </c>
      <c r="M14" s="19"/>
    </row>
    <row r="15" spans="1:13" s="20" customFormat="1" ht="63.75" x14ac:dyDescent="0.25">
      <c r="A15" s="21" t="s">
        <v>31</v>
      </c>
      <c r="B15" s="22" t="s">
        <v>32</v>
      </c>
      <c r="C15" s="12" t="s">
        <v>19</v>
      </c>
      <c r="D15" s="29" t="s">
        <v>33</v>
      </c>
      <c r="E15" s="29" t="s">
        <v>21</v>
      </c>
      <c r="F15" s="25">
        <v>1</v>
      </c>
      <c r="G15" s="15"/>
      <c r="H15" s="26">
        <f t="shared" ref="H15:H21" si="4">ROUND(F15*G15,2)</f>
        <v>0</v>
      </c>
      <c r="I15" s="16">
        <f t="shared" si="3"/>
        <v>0</v>
      </c>
      <c r="J15" s="27"/>
      <c r="K15" s="27"/>
      <c r="L15" s="18" t="s">
        <v>22</v>
      </c>
      <c r="M15" s="19"/>
    </row>
    <row r="16" spans="1:13" s="20" customFormat="1" ht="63.75" x14ac:dyDescent="0.25">
      <c r="A16" s="21" t="s">
        <v>31</v>
      </c>
      <c r="B16" s="22" t="s">
        <v>34</v>
      </c>
      <c r="C16" s="12" t="s">
        <v>19</v>
      </c>
      <c r="D16" s="29" t="s">
        <v>35</v>
      </c>
      <c r="E16" s="29" t="s">
        <v>21</v>
      </c>
      <c r="F16" s="25">
        <v>16</v>
      </c>
      <c r="G16" s="15"/>
      <c r="H16" s="26">
        <f t="shared" si="4"/>
        <v>0</v>
      </c>
      <c r="I16" s="16">
        <f t="shared" si="3"/>
        <v>0</v>
      </c>
      <c r="J16" s="27"/>
      <c r="K16" s="27"/>
      <c r="L16" s="18" t="s">
        <v>22</v>
      </c>
      <c r="M16" s="19"/>
    </row>
    <row r="17" spans="1:16145" s="20" customFormat="1" ht="63.75" x14ac:dyDescent="0.25">
      <c r="A17" s="21" t="s">
        <v>31</v>
      </c>
      <c r="B17" s="22" t="s">
        <v>36</v>
      </c>
      <c r="C17" s="12" t="s">
        <v>19</v>
      </c>
      <c r="D17" s="29" t="s">
        <v>37</v>
      </c>
      <c r="E17" s="29" t="s">
        <v>21</v>
      </c>
      <c r="F17" s="25">
        <v>2</v>
      </c>
      <c r="G17" s="15"/>
      <c r="H17" s="26">
        <f t="shared" si="4"/>
        <v>0</v>
      </c>
      <c r="I17" s="16">
        <f t="shared" si="3"/>
        <v>0</v>
      </c>
      <c r="J17" s="27"/>
      <c r="K17" s="27"/>
      <c r="L17" s="18" t="s">
        <v>22</v>
      </c>
      <c r="M17" s="19"/>
    </row>
    <row r="18" spans="1:16145" s="20" customFormat="1" ht="51" x14ac:dyDescent="0.25">
      <c r="A18" s="21" t="s">
        <v>31</v>
      </c>
      <c r="B18" s="22" t="s">
        <v>38</v>
      </c>
      <c r="C18" s="12" t="s">
        <v>19</v>
      </c>
      <c r="D18" s="29" t="s">
        <v>39</v>
      </c>
      <c r="E18" s="29" t="s">
        <v>21</v>
      </c>
      <c r="F18" s="25">
        <v>1</v>
      </c>
      <c r="G18" s="15"/>
      <c r="H18" s="26">
        <f t="shared" si="4"/>
        <v>0</v>
      </c>
      <c r="I18" s="16">
        <f t="shared" si="3"/>
        <v>0</v>
      </c>
      <c r="J18" s="27"/>
      <c r="K18" s="27"/>
      <c r="L18" s="18" t="s">
        <v>22</v>
      </c>
      <c r="M18" s="19"/>
    </row>
    <row r="19" spans="1:16145" s="20" customFormat="1" ht="89.25" x14ac:dyDescent="0.25">
      <c r="A19" s="21" t="s">
        <v>31</v>
      </c>
      <c r="B19" s="22" t="s">
        <v>40</v>
      </c>
      <c r="C19" s="12" t="s">
        <v>19</v>
      </c>
      <c r="D19" s="29" t="s">
        <v>41</v>
      </c>
      <c r="E19" s="29" t="s">
        <v>21</v>
      </c>
      <c r="F19" s="25">
        <v>1</v>
      </c>
      <c r="G19" s="15"/>
      <c r="H19" s="26">
        <f t="shared" si="4"/>
        <v>0</v>
      </c>
      <c r="I19" s="16">
        <f t="shared" si="3"/>
        <v>0</v>
      </c>
      <c r="J19" s="27"/>
      <c r="K19" s="27"/>
      <c r="L19" s="18" t="s">
        <v>22</v>
      </c>
      <c r="M19" s="19"/>
    </row>
    <row r="20" spans="1:16145" s="20" customFormat="1" ht="76.5" x14ac:dyDescent="0.25">
      <c r="A20" s="21" t="s">
        <v>31</v>
      </c>
      <c r="B20" s="22" t="s">
        <v>42</v>
      </c>
      <c r="C20" s="12" t="s">
        <v>19</v>
      </c>
      <c r="D20" s="29" t="s">
        <v>43</v>
      </c>
      <c r="E20" s="29" t="s">
        <v>21</v>
      </c>
      <c r="F20" s="25">
        <v>1</v>
      </c>
      <c r="G20" s="15"/>
      <c r="H20" s="26">
        <f t="shared" si="4"/>
        <v>0</v>
      </c>
      <c r="I20" s="16">
        <f t="shared" si="3"/>
        <v>0</v>
      </c>
      <c r="J20" s="27"/>
      <c r="K20" s="27"/>
      <c r="L20" s="18" t="s">
        <v>22</v>
      </c>
      <c r="M20" s="19"/>
    </row>
    <row r="21" spans="1:16145" s="20" customFormat="1" ht="63.75" x14ac:dyDescent="0.25">
      <c r="A21" s="21" t="s">
        <v>31</v>
      </c>
      <c r="B21" s="22" t="s">
        <v>44</v>
      </c>
      <c r="C21" s="12" t="s">
        <v>45</v>
      </c>
      <c r="D21" s="29" t="s">
        <v>46</v>
      </c>
      <c r="E21" s="29" t="s">
        <v>21</v>
      </c>
      <c r="F21" s="25">
        <v>1</v>
      </c>
      <c r="G21" s="15"/>
      <c r="H21" s="26">
        <f t="shared" si="4"/>
        <v>0</v>
      </c>
      <c r="I21" s="16">
        <f t="shared" si="3"/>
        <v>0</v>
      </c>
      <c r="J21" s="27"/>
      <c r="K21" s="27"/>
      <c r="L21" s="18" t="s">
        <v>22</v>
      </c>
      <c r="M21" s="19"/>
    </row>
    <row r="22" spans="1:16145" s="20" customFormat="1" ht="255" x14ac:dyDescent="0.25">
      <c r="A22" s="21" t="s">
        <v>48</v>
      </c>
      <c r="B22" s="23" t="s">
        <v>29</v>
      </c>
      <c r="C22" s="23" t="s">
        <v>19</v>
      </c>
      <c r="D22" s="32" t="s">
        <v>47</v>
      </c>
      <c r="E22" s="32" t="s">
        <v>21</v>
      </c>
      <c r="F22" s="30">
        <v>1</v>
      </c>
      <c r="G22" s="24"/>
      <c r="H22" s="31">
        <f t="shared" ref="H22:H25" si="5">ROUND(F22*G22,2)</f>
        <v>0</v>
      </c>
      <c r="I22" s="16">
        <f t="shared" ref="I22:I25" si="6">H22*1.2</f>
        <v>0</v>
      </c>
      <c r="J22" s="33"/>
      <c r="K22" s="33"/>
      <c r="L22" s="18" t="s">
        <v>22</v>
      </c>
      <c r="M22" s="19"/>
    </row>
    <row r="23" spans="1:16145" s="20" customFormat="1" ht="76.5" x14ac:dyDescent="0.25">
      <c r="A23" s="21" t="s">
        <v>48</v>
      </c>
      <c r="B23" s="22" t="s">
        <v>32</v>
      </c>
      <c r="C23" s="12" t="s">
        <v>19</v>
      </c>
      <c r="D23" s="29" t="s">
        <v>49</v>
      </c>
      <c r="E23" s="29" t="s">
        <v>21</v>
      </c>
      <c r="F23" s="25">
        <v>1</v>
      </c>
      <c r="G23" s="15"/>
      <c r="H23" s="34">
        <f t="shared" si="5"/>
        <v>0</v>
      </c>
      <c r="I23" s="16">
        <f t="shared" si="6"/>
        <v>0</v>
      </c>
      <c r="J23" s="35"/>
      <c r="K23" s="35"/>
      <c r="L23" s="18" t="s">
        <v>22</v>
      </c>
      <c r="M23" s="19"/>
    </row>
    <row r="24" spans="1:16145" s="20" customFormat="1" ht="63.75" x14ac:dyDescent="0.2">
      <c r="A24" s="21" t="s">
        <v>48</v>
      </c>
      <c r="B24" s="36" t="s">
        <v>34</v>
      </c>
      <c r="C24" s="12" t="s">
        <v>19</v>
      </c>
      <c r="D24" s="29" t="s">
        <v>50</v>
      </c>
      <c r="E24" s="29" t="s">
        <v>21</v>
      </c>
      <c r="F24" s="28">
        <v>16</v>
      </c>
      <c r="G24" s="15"/>
      <c r="H24" s="34">
        <f t="shared" si="5"/>
        <v>0</v>
      </c>
      <c r="I24" s="16">
        <f t="shared" si="6"/>
        <v>0</v>
      </c>
      <c r="J24" s="35"/>
      <c r="K24" s="35"/>
      <c r="L24" s="18" t="s">
        <v>22</v>
      </c>
      <c r="M24" s="19"/>
    </row>
    <row r="25" spans="1:16145" s="20" customFormat="1" ht="230.25" thickBot="1" x14ac:dyDescent="0.3">
      <c r="A25" s="21" t="s">
        <v>48</v>
      </c>
      <c r="B25" s="23" t="s">
        <v>51</v>
      </c>
      <c r="C25" s="23" t="s">
        <v>19</v>
      </c>
      <c r="D25" s="32" t="s">
        <v>52</v>
      </c>
      <c r="E25" s="32" t="s">
        <v>21</v>
      </c>
      <c r="F25" s="30">
        <v>1</v>
      </c>
      <c r="G25" s="24"/>
      <c r="H25" s="31">
        <f t="shared" si="5"/>
        <v>0</v>
      </c>
      <c r="I25" s="16">
        <f t="shared" si="6"/>
        <v>0</v>
      </c>
      <c r="J25" s="33"/>
      <c r="K25" s="33"/>
      <c r="L25" s="18" t="s">
        <v>22</v>
      </c>
      <c r="M25" s="19"/>
    </row>
    <row r="26" spans="1:16145" s="20" customFormat="1" ht="15.75" x14ac:dyDescent="0.25">
      <c r="A26" s="49" t="s">
        <v>53</v>
      </c>
      <c r="B26" s="50"/>
      <c r="C26" s="50"/>
      <c r="D26" s="50"/>
      <c r="E26" s="50"/>
      <c r="F26" s="50"/>
      <c r="G26" s="50"/>
      <c r="H26" s="37">
        <f>SUM(H9:H25)</f>
        <v>0</v>
      </c>
      <c r="I26" s="38">
        <f>SUM(I9:I25)</f>
        <v>0</v>
      </c>
      <c r="J26" s="39"/>
      <c r="K26" s="39"/>
      <c r="L26" s="40"/>
      <c r="M26" s="19"/>
    </row>
    <row r="28" spans="1:16145" s="43" customFormat="1" ht="32.25" customHeight="1" x14ac:dyDescent="0.25">
      <c r="A28" s="44"/>
      <c r="B28" s="44"/>
      <c r="C28" s="41" t="s">
        <v>54</v>
      </c>
      <c r="D28" s="42"/>
      <c r="F28" s="45"/>
      <c r="G28" s="46"/>
      <c r="H28" s="46"/>
      <c r="I28" s="47"/>
      <c r="J28" s="47"/>
      <c r="K28" s="47"/>
      <c r="L28" s="4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</row>
    <row r="29" spans="1:16145" s="43" customFormat="1" ht="30" customHeight="1" x14ac:dyDescent="0.25">
      <c r="A29" s="44"/>
      <c r="B29" s="44"/>
      <c r="C29" s="41" t="s">
        <v>55</v>
      </c>
      <c r="D29" s="42"/>
      <c r="F29" s="45"/>
      <c r="G29" s="46"/>
      <c r="H29" s="46"/>
      <c r="I29" s="47"/>
      <c r="J29" s="47"/>
      <c r="K29" s="47"/>
      <c r="L29" s="4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</row>
    <row r="30" spans="1:16145" s="43" customFormat="1" ht="33" customHeight="1" x14ac:dyDescent="0.25">
      <c r="A30" s="44"/>
      <c r="B30" s="44"/>
      <c r="C30" s="41"/>
      <c r="D30" s="42"/>
      <c r="F30" s="45"/>
      <c r="G30" s="46"/>
      <c r="H30" s="46"/>
      <c r="I30" s="47"/>
      <c r="J30" s="47"/>
      <c r="K30" s="47"/>
      <c r="L30" s="4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</row>
    <row r="31" spans="1:16145" s="43" customFormat="1" ht="30.75" customHeight="1" x14ac:dyDescent="0.25">
      <c r="A31" s="44"/>
      <c r="B31" s="44"/>
      <c r="C31" s="41"/>
      <c r="D31" s="42"/>
      <c r="F31" s="45"/>
      <c r="G31" s="46"/>
      <c r="H31" s="46"/>
      <c r="I31" s="47"/>
      <c r="J31" s="47"/>
      <c r="K31" s="47"/>
      <c r="L31" s="4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</row>
    <row r="32" spans="1:16145" s="43" customFormat="1" ht="29.25" customHeight="1" x14ac:dyDescent="0.25">
      <c r="A32" s="44"/>
      <c r="B32" s="44"/>
      <c r="C32" s="41" t="s">
        <v>56</v>
      </c>
      <c r="D32" s="42"/>
      <c r="F32" s="45"/>
      <c r="G32" s="46"/>
      <c r="H32" s="46"/>
      <c r="I32" s="47"/>
      <c r="J32" s="47"/>
      <c r="K32" s="47"/>
      <c r="L32" s="4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</row>
    <row r="33" spans="1:16145" s="43" customFormat="1" ht="30" customHeight="1" x14ac:dyDescent="0.25">
      <c r="A33" s="44"/>
      <c r="B33" s="44"/>
      <c r="C33" s="41"/>
      <c r="D33" s="42"/>
      <c r="F33" s="45"/>
      <c r="G33" s="46"/>
      <c r="H33" s="46"/>
      <c r="I33" s="47"/>
      <c r="J33" s="47"/>
      <c r="K33" s="47"/>
      <c r="L33" s="4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</row>
  </sheetData>
  <mergeCells count="11">
    <mergeCell ref="A26:G26"/>
    <mergeCell ref="A5:B5"/>
    <mergeCell ref="C5:L5"/>
    <mergeCell ref="A7:L7"/>
    <mergeCell ref="A1:L1"/>
    <mergeCell ref="A2:B2"/>
    <mergeCell ref="C2:L2"/>
    <mergeCell ref="A3:B3"/>
    <mergeCell ref="C3:L3"/>
    <mergeCell ref="A4:B4"/>
    <mergeCell ref="C4:L4"/>
  </mergeCells>
  <pageMargins left="0.70866141732283472" right="0.70866141732283472" top="0.74803149606299213" bottom="0.74803149606299213" header="0.31496062992125984" footer="0.31496062992125984"/>
  <pageSetup paperSize="9" scale="54" fitToHeight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C22:C25 C4:L5 C9:C21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IKT</vt:lpstr>
      <vt:lpstr>IKT!Oblasť_tlače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2018-10-19T11:10:18Z</cp:lastPrinted>
  <dcterms:created xsi:type="dcterms:W3CDTF">2018-10-19T10:30:19Z</dcterms:created>
  <dcterms:modified xsi:type="dcterms:W3CDTF">2018-10-19T11:10:24Z</dcterms:modified>
</cp:coreProperties>
</file>